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1. contable\"/>
    </mc:Choice>
  </mc:AlternateContent>
  <xr:revisionPtr revIDLastSave="0" documentId="13_ncr:1_{53A0C8DE-C5D7-4B7F-8174-61F03EA0D600}" xr6:coauthVersionLast="47" xr6:coauthVersionMax="47" xr10:uidLastSave="{00000000-0000-0000-0000-000000000000}"/>
  <bookViews>
    <workbookView xWindow="1365" yWindow="600" windowWidth="10500" windowHeight="9585" xr2:uid="{00000000-000D-0000-FFFF-FFFF00000000}"/>
  </bookViews>
  <sheets>
    <sheet name="ANALITICO DEL ACTIVO FORMATO" sheetId="1" r:id="rId1"/>
  </sheets>
  <definedNames>
    <definedName name="_xlnm.Print_Area" localSheetId="0">'ANALITICO DEL ACTIVO FORMATO'!$A$1:$K$42</definedName>
  </definedNames>
  <calcPr calcId="191029"/>
</workbook>
</file>

<file path=xl/calcChain.xml><?xml version="1.0" encoding="utf-8"?>
<calcChain xmlns="http://schemas.openxmlformats.org/spreadsheetml/2006/main">
  <c r="I23" i="1" l="1"/>
  <c r="I33" i="1"/>
  <c r="I32" i="1"/>
  <c r="I31" i="1"/>
  <c r="I30" i="1"/>
  <c r="I29" i="1"/>
  <c r="I28" i="1"/>
  <c r="I27" i="1"/>
  <c r="I26" i="1"/>
  <c r="I25" i="1"/>
  <c r="H33" i="1"/>
  <c r="H32" i="1"/>
  <c r="H31" i="1"/>
  <c r="H30" i="1"/>
  <c r="H29" i="1"/>
  <c r="H28" i="1"/>
  <c r="H27" i="1"/>
  <c r="H26" i="1"/>
  <c r="H25" i="1"/>
  <c r="H23" i="1"/>
  <c r="I21" i="1"/>
  <c r="I20" i="1"/>
  <c r="I19" i="1"/>
  <c r="I18" i="1"/>
  <c r="I17" i="1"/>
  <c r="I16" i="1"/>
  <c r="I15" i="1"/>
  <c r="H21" i="1"/>
  <c r="H20" i="1"/>
  <c r="H19" i="1"/>
  <c r="H18" i="1"/>
  <c r="H17" i="1"/>
  <c r="H16" i="1"/>
  <c r="H15" i="1"/>
  <c r="H13" i="1"/>
  <c r="E23" i="1"/>
  <c r="E13" i="1"/>
  <c r="I13" i="1" l="1"/>
  <c r="I11" i="1" s="1"/>
  <c r="G13" i="1"/>
  <c r="F13" i="1"/>
  <c r="E11" i="1"/>
  <c r="F23" i="1" l="1"/>
  <c r="F11" i="1" s="1"/>
  <c r="G23" i="1"/>
  <c r="G11" i="1" s="1"/>
  <c r="H11" i="1" l="1"/>
</calcChain>
</file>

<file path=xl/sharedStrings.xml><?xml version="1.0" encoding="utf-8"?>
<sst xmlns="http://schemas.openxmlformats.org/spreadsheetml/2006/main" count="34" uniqueCount="33">
  <si>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</si>
  <si>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</si>
  <si>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</si>
  <si>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</si>
  <si>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</si>
  <si>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</si>
  <si>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</si>
  <si>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</si>
  <si>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</si>
  <si>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</si>
  <si>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</si>
  <si>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</si>
  <si>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</si>
  <si>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</si>
  <si>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</si>
  <si>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</si>
  <si>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</si>
  <si>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</si>
  <si>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</si>
  <si>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</si>
  <si>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</si>
  <si>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</si>
  <si>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</si>
  <si>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</si>
  <si>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</si>
  <si>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</si>
  <si>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</si>
  <si>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</si>
  <si>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</si>
  <si>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</si>
  <si>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</si>
  <si>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ENTIDAD SUPERIOR DE FISCALIZACIÓN DEL ESTADO DE QUERÉTARO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</si>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</sst>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1" fillId="2" borderId="0" xfId="0" applyFont="1" applyFill="1"/>
    <xf numFmtId="0" fontId="1" fillId="2" borderId="0" xfId="1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8" fillId="2" borderId="1" xfId="0" applyFont="1" applyFill="1" applyBorder="1" applyAlignment="1">
      <alignment vertical="top"/>
    </xf>
    <xf numFmtId="3" fontId="8" fillId="2" borderId="0" xfId="0" applyNumberFormat="1" applyFont="1" applyFill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3" fillId="2" borderId="0" xfId="0" applyFont="1" applyFill="1" applyProtection="1">
      <protection locked="0"/>
    </xf>
    <xf numFmtId="0" fontId="9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43" fontId="12" fillId="2" borderId="0" xfId="2" applyFont="1" applyFill="1" applyBorder="1"/>
    <xf numFmtId="3" fontId="8" fillId="2" borderId="0" xfId="8" applyNumberFormat="1" applyFont="1" applyFill="1" applyBorder="1" applyAlignment="1">
      <alignment vertical="top"/>
    </xf>
    <xf numFmtId="3" fontId="6" fillId="2" borderId="0" xfId="0" applyNumberFormat="1" applyFont="1" applyFill="1" applyAlignment="1">
      <alignment vertical="top"/>
    </xf>
    <xf numFmtId="3" fontId="3" fillId="2" borderId="0" xfId="8" applyNumberFormat="1" applyFont="1" applyFill="1" applyBorder="1" applyAlignment="1" applyProtection="1">
      <alignment vertical="top"/>
      <protection locked="0"/>
    </xf>
    <xf numFmtId="3" fontId="3" fillId="2" borderId="0" xfId="8" applyNumberFormat="1" applyFont="1" applyFill="1" applyBorder="1" applyAlignment="1">
      <alignment vertical="top"/>
    </xf>
    <xf numFmtId="3" fontId="6" fillId="2" borderId="0" xfId="8" applyNumberFormat="1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1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center"/>
    </xf>
    <xf numFmtId="0" fontId="1" fillId="2" borderId="1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Alignment="1">
      <alignment horizontal="center" vertical="top"/>
    </xf>
    <xf numFmtId="0" fontId="1" fillId="2" borderId="2" xfId="1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0" fillId="3" borderId="4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9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Millares 5" xfId="7" xr:uid="{00000000-0005-0000-0000-000005000000}"/>
    <cellStyle name="Millares 6" xfId="8" xr:uid="{00000000-0005-0000-0000-000006000000}"/>
    <cellStyle name="Normal" xfId="0" builtinId="0"/>
    <cellStyle name="Normal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28575</xdr:rowOff>
    </xdr:from>
    <xdr:to>
      <xdr:col>2</xdr:col>
      <xdr:colOff>1400175</xdr:colOff>
      <xdr:row>5</xdr:row>
      <xdr:rowOff>152400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9575"/>
          <a:ext cx="1476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444501</xdr:colOff>
      <xdr:row>38</xdr:row>
      <xdr:rowOff>10583</xdr:rowOff>
    </xdr:from>
    <xdr:to>
      <xdr:col>11</xdr:col>
      <xdr:colOff>0</xdr:colOff>
      <xdr:row>41</xdr:row>
      <xdr:rowOff>286724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93125-76C2-4A39-8A9C-F98933A70969}"/>
            </a:ext>
          </a:extLst>
        </xdr:cNvPr>
        <xdr:cNvSpPr txBox="1"/>
      </xdr:nvSpPr>
      <xdr:spPr>
        <a:xfrm>
          <a:off x="7143751" y="6741583"/>
          <a:ext cx="4254499" cy="837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1454745</xdr:colOff>
      <xdr:row>38</xdr:row>
      <xdr:rowOff>3763</xdr:rowOff>
    </xdr:from>
    <xdr:to>
      <xdr:col>6</xdr:col>
      <xdr:colOff>751424</xdr:colOff>
      <xdr:row>41</xdr:row>
      <xdr:rowOff>324241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51BE8FD-E206-4BCB-83E7-7F7381D546A8}"/>
            </a:ext>
          </a:extLst>
        </xdr:cNvPr>
        <xdr:cNvSpPr txBox="1"/>
      </xdr:nvSpPr>
      <xdr:spPr>
        <a:xfrm>
          <a:off x="3380912" y="6734763"/>
          <a:ext cx="4069762" cy="881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38</xdr:row>
      <xdr:rowOff>11065</xdr:rowOff>
    </xdr:from>
    <xdr:to>
      <xdr:col>3</xdr:col>
      <xdr:colOff>1620456</xdr:colOff>
      <xdr:row>41</xdr:row>
      <xdr:rowOff>287206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14B4C3B-92DF-4FAB-B079-8978E59D99BD}"/>
            </a:ext>
          </a:extLst>
        </xdr:cNvPr>
        <xdr:cNvSpPr txBox="1"/>
      </xdr:nvSpPr>
      <xdr:spPr>
        <a:xfrm>
          <a:off x="144684" y="6859419"/>
          <a:ext cx="3404886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GridLines="0" tabSelected="1" zoomScale="72" zoomScaleNormal="100" workbookViewId="0">
      <selection activeCell="E11" sqref="E11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/>
    <row r="2" spans="2:15" x14ac:dyDescent="0.25">
      <c r="B2" s="1"/>
      <c r="C2" s="3"/>
      <c r="D2" s="46"/>
      <c r="E2" s="46"/>
      <c r="F2" s="46"/>
      <c r="G2" s="46"/>
      <c r="H2" s="46"/>
      <c r="I2" s="3"/>
      <c r="J2" s="3"/>
      <c r="K2" s="1"/>
      <c r="L2" s="1"/>
      <c r="M2" s="1"/>
      <c r="N2" s="1"/>
    </row>
    <row r="3" spans="2:15" x14ac:dyDescent="0.25">
      <c r="B3" s="1"/>
      <c r="C3" s="3"/>
      <c r="D3" s="46" t="s">
        <v>31</v>
      </c>
      <c r="E3" s="46"/>
      <c r="F3" s="46"/>
      <c r="G3" s="46"/>
      <c r="H3" s="46"/>
      <c r="I3" s="3"/>
      <c r="J3" s="3"/>
      <c r="K3" s="1"/>
      <c r="L3" s="1"/>
      <c r="M3" s="1"/>
      <c r="N3" s="1"/>
    </row>
    <row r="4" spans="2:15" x14ac:dyDescent="0.25">
      <c r="B4" s="1"/>
      <c r="C4" s="3"/>
      <c r="D4" s="46" t="s">
        <v>0</v>
      </c>
      <c r="E4" s="46"/>
      <c r="F4" s="46"/>
      <c r="G4" s="46"/>
      <c r="H4" s="46"/>
      <c r="I4" s="3"/>
      <c r="J4" s="3"/>
      <c r="K4" s="1"/>
      <c r="L4" s="1"/>
      <c r="M4" s="1"/>
      <c r="N4" s="1"/>
    </row>
    <row r="5" spans="2:15" x14ac:dyDescent="0.25">
      <c r="B5" s="1"/>
      <c r="C5" s="3"/>
      <c r="D5" s="46" t="s">
        <v>32</v>
      </c>
      <c r="E5" s="46"/>
      <c r="F5" s="46"/>
      <c r="G5" s="46"/>
      <c r="H5" s="46"/>
      <c r="I5" s="3"/>
      <c r="J5" s="3"/>
      <c r="K5" s="1"/>
      <c r="L5" s="1"/>
      <c r="M5" s="1"/>
      <c r="N5" s="1"/>
    </row>
    <row r="6" spans="2:15" x14ac:dyDescent="0.25">
      <c r="B6" s="4"/>
      <c r="C6" s="5"/>
      <c r="D6" s="46" t="s">
        <v>1</v>
      </c>
      <c r="E6" s="46"/>
      <c r="F6" s="46"/>
      <c r="G6" s="46"/>
      <c r="H6" s="46"/>
      <c r="I6" s="21"/>
      <c r="J6" s="6"/>
      <c r="K6" s="6"/>
      <c r="L6" s="6"/>
      <c r="M6" s="6"/>
      <c r="N6" s="6"/>
    </row>
    <row r="7" spans="2:15" x14ac:dyDescent="0.25">
      <c r="B7" s="4"/>
      <c r="C7" s="5"/>
      <c r="D7" s="38"/>
      <c r="E7" s="38"/>
      <c r="F7" s="38"/>
      <c r="G7" s="38"/>
      <c r="H7" s="38"/>
      <c r="I7" s="21"/>
      <c r="J7" s="6"/>
      <c r="K7" s="6"/>
      <c r="L7" s="6"/>
      <c r="M7" s="6"/>
      <c r="N7" s="6"/>
    </row>
    <row r="8" spans="2:15" x14ac:dyDescent="0.25">
      <c r="B8" s="24"/>
      <c r="C8" s="52" t="s">
        <v>2</v>
      </c>
      <c r="D8" s="52"/>
      <c r="E8" s="25" t="s">
        <v>3</v>
      </c>
      <c r="F8" s="25" t="s">
        <v>4</v>
      </c>
      <c r="G8" s="26" t="s">
        <v>5</v>
      </c>
      <c r="H8" s="26" t="s">
        <v>6</v>
      </c>
      <c r="I8" s="26" t="s">
        <v>7</v>
      </c>
      <c r="J8" s="27"/>
      <c r="K8" s="7"/>
      <c r="L8" s="7"/>
      <c r="M8" s="7"/>
      <c r="N8" s="7"/>
    </row>
    <row r="9" spans="2:15" x14ac:dyDescent="0.25">
      <c r="B9" s="28"/>
      <c r="C9" s="53"/>
      <c r="D9" s="53"/>
      <c r="E9" s="29">
        <v>1</v>
      </c>
      <c r="F9" s="29">
        <v>2</v>
      </c>
      <c r="G9" s="30">
        <v>3</v>
      </c>
      <c r="H9" s="30" t="s">
        <v>8</v>
      </c>
      <c r="I9" s="30" t="s">
        <v>9</v>
      </c>
      <c r="J9" s="31"/>
      <c r="K9" s="7"/>
      <c r="L9" s="7"/>
      <c r="M9" s="7"/>
      <c r="N9" s="7"/>
    </row>
    <row r="10" spans="2:15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9"/>
      <c r="K10" s="1"/>
      <c r="L10" s="1"/>
      <c r="M10" s="1"/>
      <c r="N10" s="1"/>
    </row>
    <row r="11" spans="2:15" x14ac:dyDescent="0.25">
      <c r="B11" s="8"/>
      <c r="C11" s="50" t="s">
        <v>10</v>
      </c>
      <c r="D11" s="50"/>
      <c r="E11" s="9">
        <f>+E13+E23</f>
        <v>11199768.129999999</v>
      </c>
      <c r="F11" s="9">
        <f>+F13+F23</f>
        <v>309433039.31</v>
      </c>
      <c r="G11" s="9">
        <f>+G13+G23</f>
        <v>306419686.36000001</v>
      </c>
      <c r="H11" s="9">
        <f>+E11+F11-G11</f>
        <v>14213121.079999983</v>
      </c>
      <c r="I11" s="9">
        <f>+I13+I23</f>
        <v>3013352.9499999946</v>
      </c>
      <c r="J11" s="10"/>
      <c r="K11" s="1"/>
      <c r="L11" s="1"/>
      <c r="M11" s="1"/>
      <c r="N11" s="1"/>
    </row>
    <row r="12" spans="2:15" x14ac:dyDescent="0.25">
      <c r="B12" s="8"/>
      <c r="C12" s="11"/>
      <c r="D12" s="11"/>
      <c r="E12" s="9"/>
      <c r="F12" s="9"/>
      <c r="G12" s="9"/>
      <c r="H12" s="9"/>
      <c r="I12" s="9"/>
      <c r="J12" s="10"/>
      <c r="K12" s="1"/>
      <c r="L12" s="1"/>
      <c r="M12" s="1"/>
      <c r="N12" s="1"/>
    </row>
    <row r="13" spans="2:15" x14ac:dyDescent="0.25">
      <c r="B13" s="12"/>
      <c r="C13" s="54" t="s">
        <v>11</v>
      </c>
      <c r="D13" s="54"/>
      <c r="E13" s="33">
        <f>SUM(E15:E21)</f>
        <v>4226804.7</v>
      </c>
      <c r="F13" s="33">
        <f>SUM(F15:F21)</f>
        <v>303131413.60000002</v>
      </c>
      <c r="G13" s="33">
        <f>SUM(G15:G21)</f>
        <v>302423578.63999999</v>
      </c>
      <c r="H13" s="9">
        <f>+E13+F13-G13</f>
        <v>4934639.6600000262</v>
      </c>
      <c r="I13" s="33">
        <f>SUM(I15:I21)</f>
        <v>707834.95999999647</v>
      </c>
      <c r="J13" s="22"/>
      <c r="K13" s="1"/>
      <c r="L13" s="1"/>
      <c r="M13" s="1"/>
      <c r="N13" s="1"/>
    </row>
    <row r="14" spans="2:15" x14ac:dyDescent="0.25">
      <c r="B14" s="13"/>
      <c r="C14" s="2"/>
      <c r="D14" s="2"/>
      <c r="E14" s="34"/>
      <c r="F14" s="34"/>
      <c r="G14" s="34"/>
      <c r="H14" s="34"/>
      <c r="I14" s="34"/>
      <c r="J14" s="23"/>
      <c r="K14" s="1"/>
      <c r="L14" s="1"/>
      <c r="M14" s="1"/>
      <c r="N14" s="1"/>
      <c r="O14" s="1"/>
    </row>
    <row r="15" spans="2:15" x14ac:dyDescent="0.25">
      <c r="B15" s="13"/>
      <c r="C15" s="43" t="s">
        <v>12</v>
      </c>
      <c r="D15" s="43"/>
      <c r="E15" s="35">
        <v>3860419.17</v>
      </c>
      <c r="F15" s="35">
        <v>187996743.12</v>
      </c>
      <c r="G15" s="35">
        <v>187091767.63</v>
      </c>
      <c r="H15" s="36">
        <f>+E15+F15-G15</f>
        <v>4765394.6599999964</v>
      </c>
      <c r="I15" s="36">
        <f>+H15-E15</f>
        <v>904975.4899999965</v>
      </c>
      <c r="J15" s="23"/>
      <c r="K15" s="1"/>
      <c r="L15" s="1"/>
      <c r="M15" s="1"/>
      <c r="N15" s="1"/>
      <c r="O15" s="1"/>
    </row>
    <row r="16" spans="2:15" x14ac:dyDescent="0.25">
      <c r="B16" s="13"/>
      <c r="C16" s="43" t="s">
        <v>13</v>
      </c>
      <c r="D16" s="43"/>
      <c r="E16" s="35">
        <v>104429.56</v>
      </c>
      <c r="F16" s="35">
        <v>115093212.31</v>
      </c>
      <c r="G16" s="35">
        <v>115197641.87</v>
      </c>
      <c r="H16" s="36">
        <f t="shared" ref="H16:H21" si="0">+E16+F16-G16</f>
        <v>0</v>
      </c>
      <c r="I16" s="36">
        <f t="shared" ref="I16:I21" si="1">+H16-E16</f>
        <v>-104429.56</v>
      </c>
      <c r="J16" s="23"/>
      <c r="K16" s="1"/>
      <c r="L16" s="1"/>
      <c r="M16" s="1"/>
      <c r="N16" s="1"/>
      <c r="O16" s="1"/>
    </row>
    <row r="17" spans="2:15" x14ac:dyDescent="0.25">
      <c r="B17" s="13"/>
      <c r="C17" s="43" t="s">
        <v>14</v>
      </c>
      <c r="D17" s="43"/>
      <c r="E17" s="35">
        <v>31488.14</v>
      </c>
      <c r="F17" s="35">
        <v>41458.17</v>
      </c>
      <c r="G17" s="35">
        <v>72946.31</v>
      </c>
      <c r="H17" s="36">
        <f t="shared" si="0"/>
        <v>0</v>
      </c>
      <c r="I17" s="36">
        <f t="shared" si="1"/>
        <v>-31488.14</v>
      </c>
      <c r="J17" s="23"/>
      <c r="K17" s="1"/>
      <c r="L17" s="1"/>
      <c r="M17" s="1"/>
      <c r="N17" s="1"/>
      <c r="O17" s="1"/>
    </row>
    <row r="18" spans="2:15" x14ac:dyDescent="0.25">
      <c r="B18" s="13"/>
      <c r="C18" s="43" t="s">
        <v>15</v>
      </c>
      <c r="D18" s="43"/>
      <c r="E18" s="35">
        <v>0</v>
      </c>
      <c r="F18" s="35">
        <v>0</v>
      </c>
      <c r="G18" s="35">
        <v>0</v>
      </c>
      <c r="H18" s="36">
        <f t="shared" si="0"/>
        <v>0</v>
      </c>
      <c r="I18" s="36">
        <f t="shared" si="1"/>
        <v>0</v>
      </c>
      <c r="J18" s="23"/>
      <c r="K18" s="1"/>
      <c r="L18" s="1"/>
      <c r="M18" s="1"/>
      <c r="N18" s="1"/>
      <c r="O18" s="1" t="s">
        <v>16</v>
      </c>
    </row>
    <row r="19" spans="2:15" x14ac:dyDescent="0.25">
      <c r="B19" s="13"/>
      <c r="C19" s="43" t="s">
        <v>17</v>
      </c>
      <c r="D19" s="43"/>
      <c r="E19" s="35">
        <v>0</v>
      </c>
      <c r="F19" s="35">
        <v>0</v>
      </c>
      <c r="G19" s="35">
        <v>0</v>
      </c>
      <c r="H19" s="36">
        <f t="shared" si="0"/>
        <v>0</v>
      </c>
      <c r="I19" s="36">
        <f t="shared" si="1"/>
        <v>0</v>
      </c>
      <c r="J19" s="23"/>
      <c r="K19" s="1"/>
      <c r="L19" s="1"/>
      <c r="M19" s="1"/>
      <c r="N19" s="1"/>
      <c r="O19" s="1"/>
    </row>
    <row r="20" spans="2:15" x14ac:dyDescent="0.25">
      <c r="B20" s="13"/>
      <c r="C20" s="43" t="s">
        <v>18</v>
      </c>
      <c r="D20" s="43"/>
      <c r="E20" s="35">
        <v>0</v>
      </c>
      <c r="F20" s="35">
        <v>0</v>
      </c>
      <c r="G20" s="35">
        <v>0</v>
      </c>
      <c r="H20" s="36">
        <f t="shared" si="0"/>
        <v>0</v>
      </c>
      <c r="I20" s="36">
        <f t="shared" si="1"/>
        <v>0</v>
      </c>
      <c r="J20" s="23"/>
      <c r="K20" s="1"/>
      <c r="L20" s="1"/>
      <c r="M20" s="1" t="s">
        <v>16</v>
      </c>
      <c r="N20" s="1"/>
      <c r="O20" s="1"/>
    </row>
    <row r="21" spans="2:15" x14ac:dyDescent="0.25">
      <c r="B21" s="13"/>
      <c r="C21" s="43" t="s">
        <v>19</v>
      </c>
      <c r="D21" s="43"/>
      <c r="E21" s="35">
        <v>230467.83</v>
      </c>
      <c r="F21" s="35">
        <v>0</v>
      </c>
      <c r="G21" s="35">
        <v>61222.83</v>
      </c>
      <c r="H21" s="36">
        <f t="shared" si="0"/>
        <v>169245</v>
      </c>
      <c r="I21" s="36">
        <f t="shared" si="1"/>
        <v>-61222.829999999987</v>
      </c>
      <c r="J21" s="23"/>
    </row>
    <row r="22" spans="2:15" x14ac:dyDescent="0.25">
      <c r="B22" s="13"/>
      <c r="C22" s="14"/>
      <c r="D22" s="14"/>
      <c r="E22" s="37"/>
      <c r="F22" s="37"/>
      <c r="G22" s="37"/>
      <c r="H22" s="37"/>
      <c r="I22" s="37"/>
      <c r="J22" s="23"/>
    </row>
    <row r="23" spans="2:15" x14ac:dyDescent="0.25">
      <c r="B23" s="12"/>
      <c r="C23" s="54" t="s">
        <v>20</v>
      </c>
      <c r="D23" s="54"/>
      <c r="E23" s="33">
        <f>SUM(E25:E33)</f>
        <v>6972963.4299999997</v>
      </c>
      <c r="F23" s="33">
        <f>SUM(F25:F33)</f>
        <v>6301625.71</v>
      </c>
      <c r="G23" s="33">
        <f>SUM(G25:G33)</f>
        <v>3996107.72</v>
      </c>
      <c r="H23" s="9">
        <f>+E23+F23-G23</f>
        <v>9278481.4199999999</v>
      </c>
      <c r="I23" s="33">
        <f>SUM(I25:I31)</f>
        <v>2305517.9899999984</v>
      </c>
      <c r="J23" s="22"/>
    </row>
    <row r="24" spans="2:15" x14ac:dyDescent="0.25">
      <c r="B24" s="13"/>
      <c r="C24" s="2"/>
      <c r="D24" s="14"/>
      <c r="E24" s="34"/>
      <c r="F24" s="34"/>
      <c r="G24" s="34"/>
      <c r="H24" s="34"/>
      <c r="I24" s="34"/>
      <c r="J24" s="23"/>
    </row>
    <row r="25" spans="2:15" x14ac:dyDescent="0.25">
      <c r="B25" s="13"/>
      <c r="C25" s="43" t="s">
        <v>21</v>
      </c>
      <c r="D25" s="43"/>
      <c r="E25" s="35">
        <v>0</v>
      </c>
      <c r="F25" s="35">
        <v>0</v>
      </c>
      <c r="G25" s="35">
        <v>0</v>
      </c>
      <c r="H25" s="36">
        <f t="shared" ref="H25:H33" si="2">+E25+F25-G25</f>
        <v>0</v>
      </c>
      <c r="I25" s="36">
        <f t="shared" ref="I25:I33" si="3">+H25-E25</f>
        <v>0</v>
      </c>
      <c r="J25" s="23"/>
    </row>
    <row r="26" spans="2:15" x14ac:dyDescent="0.25">
      <c r="B26" s="13"/>
      <c r="C26" s="43" t="s">
        <v>22</v>
      </c>
      <c r="D26" s="43"/>
      <c r="E26" s="35">
        <v>0</v>
      </c>
      <c r="F26" s="35">
        <v>0</v>
      </c>
      <c r="G26" s="35">
        <v>0</v>
      </c>
      <c r="H26" s="36">
        <f t="shared" si="2"/>
        <v>0</v>
      </c>
      <c r="I26" s="36">
        <f t="shared" si="3"/>
        <v>0</v>
      </c>
      <c r="J26" s="23"/>
    </row>
    <row r="27" spans="2:15" x14ac:dyDescent="0.25">
      <c r="B27" s="13"/>
      <c r="C27" s="43" t="s">
        <v>23</v>
      </c>
      <c r="D27" s="43"/>
      <c r="E27" s="35">
        <v>0</v>
      </c>
      <c r="F27" s="35">
        <v>0</v>
      </c>
      <c r="G27" s="35">
        <v>0</v>
      </c>
      <c r="H27" s="36">
        <f t="shared" si="2"/>
        <v>0</v>
      </c>
      <c r="I27" s="36">
        <f t="shared" si="3"/>
        <v>0</v>
      </c>
      <c r="J27" s="23"/>
    </row>
    <row r="28" spans="2:15" x14ac:dyDescent="0.25">
      <c r="B28" s="13"/>
      <c r="C28" s="43" t="s">
        <v>24</v>
      </c>
      <c r="D28" s="43"/>
      <c r="E28" s="35">
        <v>13864558.51</v>
      </c>
      <c r="F28" s="35">
        <v>2931196.21</v>
      </c>
      <c r="G28" s="35">
        <v>1037555.23</v>
      </c>
      <c r="H28" s="36">
        <f t="shared" si="2"/>
        <v>15758199.489999998</v>
      </c>
      <c r="I28" s="36">
        <f t="shared" si="3"/>
        <v>1893640.9799999986</v>
      </c>
      <c r="J28" s="23"/>
    </row>
    <row r="29" spans="2:15" x14ac:dyDescent="0.25">
      <c r="B29" s="13"/>
      <c r="C29" s="43" t="s">
        <v>25</v>
      </c>
      <c r="D29" s="43"/>
      <c r="E29" s="35">
        <v>1479126.17</v>
      </c>
      <c r="F29" s="35">
        <v>2338560</v>
      </c>
      <c r="G29" s="35">
        <v>0</v>
      </c>
      <c r="H29" s="36">
        <f t="shared" si="2"/>
        <v>3817686.17</v>
      </c>
      <c r="I29" s="36">
        <f t="shared" si="3"/>
        <v>2338560</v>
      </c>
      <c r="J29" s="23"/>
    </row>
    <row r="30" spans="2:15" x14ac:dyDescent="0.25">
      <c r="B30" s="13"/>
      <c r="C30" s="43" t="s">
        <v>26</v>
      </c>
      <c r="D30" s="43"/>
      <c r="E30" s="35">
        <v>-8370721.25</v>
      </c>
      <c r="F30" s="35">
        <v>1031869.5</v>
      </c>
      <c r="G30" s="35">
        <v>2958552.49</v>
      </c>
      <c r="H30" s="36">
        <f t="shared" si="2"/>
        <v>-10297404.24</v>
      </c>
      <c r="I30" s="36">
        <f t="shared" si="3"/>
        <v>-1926682.9900000002</v>
      </c>
      <c r="J30" s="23"/>
    </row>
    <row r="31" spans="2:15" x14ac:dyDescent="0.25">
      <c r="B31" s="13"/>
      <c r="C31" s="43" t="s">
        <v>27</v>
      </c>
      <c r="D31" s="43"/>
      <c r="E31" s="35">
        <v>0</v>
      </c>
      <c r="F31" s="35">
        <v>0</v>
      </c>
      <c r="G31" s="35">
        <v>0</v>
      </c>
      <c r="H31" s="36">
        <f t="shared" si="2"/>
        <v>0</v>
      </c>
      <c r="I31" s="36">
        <f t="shared" si="3"/>
        <v>0</v>
      </c>
      <c r="J31" s="23"/>
    </row>
    <row r="32" spans="2:15" x14ac:dyDescent="0.25">
      <c r="B32" s="13"/>
      <c r="C32" s="43" t="s">
        <v>28</v>
      </c>
      <c r="D32" s="43"/>
      <c r="E32" s="35">
        <v>0</v>
      </c>
      <c r="F32" s="35">
        <v>0</v>
      </c>
      <c r="G32" s="35">
        <v>0</v>
      </c>
      <c r="H32" s="36">
        <f t="shared" si="2"/>
        <v>0</v>
      </c>
      <c r="I32" s="36">
        <f t="shared" si="3"/>
        <v>0</v>
      </c>
      <c r="J32" s="23"/>
    </row>
    <row r="33" spans="2:18" x14ac:dyDescent="0.25">
      <c r="B33" s="13"/>
      <c r="C33" s="43" t="s">
        <v>29</v>
      </c>
      <c r="D33" s="43"/>
      <c r="E33" s="35">
        <v>0</v>
      </c>
      <c r="F33" s="35">
        <v>0</v>
      </c>
      <c r="G33" s="35">
        <v>0</v>
      </c>
      <c r="H33" s="36">
        <f t="shared" si="2"/>
        <v>0</v>
      </c>
      <c r="I33" s="36">
        <f t="shared" si="3"/>
        <v>0</v>
      </c>
      <c r="J33" s="23"/>
    </row>
    <row r="34" spans="2:18" x14ac:dyDescent="0.25">
      <c r="B34" s="13"/>
      <c r="C34" s="14"/>
      <c r="D34" s="14"/>
      <c r="E34" s="37"/>
      <c r="F34" s="34"/>
      <c r="G34" s="34"/>
      <c r="H34" s="34"/>
      <c r="I34" s="34"/>
      <c r="J34" s="23"/>
    </row>
    <row r="35" spans="2:18" x14ac:dyDescent="0.25">
      <c r="B35" s="39"/>
      <c r="C35" s="40"/>
      <c r="D35" s="40"/>
      <c r="E35" s="40"/>
      <c r="F35" s="40"/>
      <c r="G35" s="40"/>
      <c r="H35" s="40"/>
      <c r="I35" s="40"/>
      <c r="J35" s="41"/>
    </row>
    <row r="36" spans="2:18" ht="15" customHeight="1" x14ac:dyDescent="0.25">
      <c r="B36" s="44" t="s">
        <v>30</v>
      </c>
      <c r="C36" s="44"/>
      <c r="D36" s="44"/>
      <c r="E36" s="44"/>
      <c r="F36" s="44"/>
      <c r="G36" s="44"/>
      <c r="H36" s="44"/>
      <c r="J36" s="15"/>
      <c r="K36" s="15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F37" s="17"/>
      <c r="G37" s="1"/>
      <c r="H37" s="18"/>
      <c r="I37" s="16"/>
      <c r="J37" s="17"/>
      <c r="K37" s="17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E38" s="32"/>
      <c r="F38" s="42"/>
      <c r="G38" s="42"/>
      <c r="H38" s="42"/>
      <c r="I38" s="42"/>
      <c r="J38" s="17"/>
      <c r="K38" s="17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D39" s="45"/>
      <c r="E39" s="45"/>
      <c r="F39" s="42"/>
      <c r="G39" s="42"/>
      <c r="H39" s="42"/>
      <c r="I39" s="42"/>
      <c r="J39" s="17"/>
      <c r="K39" s="17"/>
      <c r="L39" s="1"/>
      <c r="M39" s="1"/>
      <c r="N39" s="1"/>
      <c r="O39" s="1"/>
      <c r="P39" s="1"/>
      <c r="Q39" s="1"/>
      <c r="R39" s="1"/>
    </row>
    <row r="40" spans="2:18" ht="15" customHeight="1" x14ac:dyDescent="0.25">
      <c r="B40" s="1"/>
      <c r="D40" s="42"/>
      <c r="E40" s="42"/>
      <c r="F40" s="42"/>
      <c r="G40" s="42"/>
      <c r="H40" s="42"/>
      <c r="I40" s="42"/>
      <c r="J40" s="19"/>
      <c r="K40" s="1"/>
      <c r="Q40" s="1"/>
      <c r="R40" s="1"/>
    </row>
    <row r="41" spans="2:18" ht="15" customHeight="1" x14ac:dyDescent="0.25">
      <c r="B41" s="1"/>
      <c r="D41" s="51"/>
      <c r="E41" s="51"/>
      <c r="F41" s="51"/>
      <c r="G41" s="51"/>
      <c r="H41" s="51"/>
      <c r="I41" s="51"/>
      <c r="J41" s="19"/>
      <c r="K41" s="1"/>
      <c r="Q41" s="1"/>
      <c r="R41" s="1"/>
    </row>
    <row r="42" spans="2:18" ht="30" customHeight="1" x14ac:dyDescent="0.25">
      <c r="C42" s="1"/>
      <c r="D42" s="1"/>
      <c r="E42" s="20"/>
      <c r="F42" s="1"/>
      <c r="G42" s="1"/>
      <c r="H42" s="1"/>
    </row>
    <row r="43" spans="2:18" hidden="1" x14ac:dyDescent="0.25">
      <c r="C43" s="1"/>
      <c r="D43" s="1"/>
      <c r="E43" s="20"/>
      <c r="F43" s="1"/>
      <c r="G43" s="1"/>
      <c r="H43" s="1"/>
    </row>
    <row r="44" spans="2:18" x14ac:dyDescent="0.25"/>
    <row r="45" spans="2:18" x14ac:dyDescent="0.25"/>
    <row r="46" spans="2:18" x14ac:dyDescent="0.25"/>
    <row r="47" spans="2:18" x14ac:dyDescent="0.25"/>
    <row r="48" spans="2:18" x14ac:dyDescent="0.25"/>
    <row r="49" x14ac:dyDescent="0.25"/>
  </sheetData>
  <mergeCells count="35">
    <mergeCell ref="D40:E40"/>
    <mergeCell ref="F40:I40"/>
    <mergeCell ref="D41:E41"/>
    <mergeCell ref="F41:I41"/>
    <mergeCell ref="D5:H5"/>
    <mergeCell ref="D6:H6"/>
    <mergeCell ref="C8:D9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25:D25"/>
    <mergeCell ref="D2:H2"/>
    <mergeCell ref="D4:H4"/>
    <mergeCell ref="D3:H3"/>
    <mergeCell ref="B10:J10"/>
    <mergeCell ref="C11:D11"/>
    <mergeCell ref="B35:J35"/>
    <mergeCell ref="F39:I39"/>
    <mergeCell ref="C26:D26"/>
    <mergeCell ref="C27:D27"/>
    <mergeCell ref="C28:D28"/>
    <mergeCell ref="C29:D29"/>
    <mergeCell ref="C30:D30"/>
    <mergeCell ref="C31:D31"/>
    <mergeCell ref="C32:D32"/>
    <mergeCell ref="C33:D33"/>
    <mergeCell ref="B36:H36"/>
    <mergeCell ref="F38:I38"/>
    <mergeCell ref="D39:E39"/>
  </mergeCells>
  <printOptions horizontalCentered="1" verticalCentered="1"/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DEL ACTIVO FORMATO</vt:lpstr>
      <vt:lpstr>'ANALITICO DEL ACTIVO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esfe202303005@outlook.com</cp:lastModifiedBy>
  <cp:lastPrinted>2023-10-10T20:00:54Z</cp:lastPrinted>
  <dcterms:created xsi:type="dcterms:W3CDTF">2014-09-29T18:59:31Z</dcterms:created>
  <dcterms:modified xsi:type="dcterms:W3CDTF">2024-01-11T15:41:24Z</dcterms:modified>
</cp:coreProperties>
</file>